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 iterate="1" iterateCount="1000" calcOnSave="0"/>
</workbook>
</file>

<file path=xl/calcChain.xml><?xml version="1.0" encoding="utf-8"?>
<calcChain xmlns="http://schemas.openxmlformats.org/spreadsheetml/2006/main">
  <c r="L23" i="23" l="1"/>
  <c r="I23" i="23"/>
  <c r="F23" i="23"/>
  <c r="L22" i="23"/>
  <c r="I22" i="23"/>
  <c r="F22" i="23"/>
  <c r="L21" i="23"/>
  <c r="I21" i="23"/>
  <c r="F21" i="23"/>
  <c r="L20" i="23"/>
  <c r="I20" i="23"/>
  <c r="F20" i="23"/>
  <c r="L19" i="23"/>
  <c r="I19" i="23"/>
  <c r="F19" i="23"/>
  <c r="L18" i="23"/>
  <c r="I18" i="23"/>
  <c r="F18" i="23"/>
  <c r="L17" i="23"/>
  <c r="I17" i="23"/>
  <c r="F17" i="23"/>
  <c r="L16" i="23"/>
  <c r="I16" i="23"/>
  <c r="F16" i="23"/>
  <c r="L15" i="23"/>
  <c r="I15" i="23"/>
  <c r="F15" i="23"/>
  <c r="L14" i="23"/>
  <c r="I14" i="23"/>
  <c r="F14" i="23"/>
  <c r="L13" i="23"/>
  <c r="I13" i="23"/>
  <c r="F13" i="23"/>
  <c r="L12" i="23"/>
  <c r="I12" i="23"/>
  <c r="F12" i="23"/>
  <c r="L11" i="23"/>
  <c r="I11" i="23"/>
  <c r="F11" i="23"/>
  <c r="L10" i="23"/>
  <c r="I10" i="23"/>
  <c r="F10" i="23"/>
  <c r="L9" i="23"/>
  <c r="I9" i="23"/>
  <c r="F9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<sst xmlns="http://schemas.openxmlformats.org/spreadsheetml/2006/main" count="52" uniqueCount="36">
  <si>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</si>
  <si>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</si>
  <si>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</si>
  <si>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</si>
  <si>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</si>
  <si>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</si>
  <si>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</si>
  <si>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</si>
  <si>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</si>
  <si>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</si>
  <si>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</si>
  <si>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</si>
  <si>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</si>
  <si>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</si>
  <si>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</si>
  <si>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</si>
  <si>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</si>
  <si>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</si>
  <si>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</si>
  <si>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</si>
  <si>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</si>
  <si>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</si>
  <si>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</si>
  <si>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</si>
  <si>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</si>
  <si>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</si>
  <si>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</si>
  <si>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</si>
  <si>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</si>
  <si>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</si>
  <si>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</si>
  <si>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</si>
  <si>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قضاء : حاصبيّا</t>
  </si>
  <si>
    <t>جدول 1.5</t>
  </si>
  <si>
    <t xml:space="preserve"> * يمكن تسجيل فروقات طفيفة بنسبة 0.1 وذلك نتيجة التدوير</t>
  </si>
  <si>
    <t>عدد الحيازات وعدد الحيوانات حسب الفصائل وحجم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</si>
</sst>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8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5" xfId="0" applyFont="1" applyBorder="1" applyAlignment="1">
      <alignment horizontal="center" vertical="center" readingOrder="1"/>
    </xf>
    <xf numFmtId="0" fontId="5" fillId="0" borderId="27" xfId="0" applyFont="1" applyBorder="1" applyAlignment="1">
      <alignment horizontal="center" vertical="center" readingOrder="1"/>
    </xf>
    <xf numFmtId="0" fontId="5" fillId="0" borderId="28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8" xfId="0" applyFont="1" applyBorder="1" applyAlignment="1">
      <alignment horizontal="right" readingOrder="1"/>
    </xf>
    <xf numFmtId="0" fontId="5" fillId="0" borderId="21" xfId="0" applyFont="1" applyBorder="1" applyAlignment="1">
      <alignment horizontal="right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readingOrder="1"/>
    </xf>
    <xf numFmtId="0" fontId="3" fillId="0" borderId="38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3" fontId="8" fillId="0" borderId="17" xfId="1" applyNumberFormat="1" applyFont="1" applyBorder="1"/>
    <xf numFmtId="3" fontId="8" fillId="0" borderId="15" xfId="1" applyNumberFormat="1" applyFont="1" applyBorder="1"/>
    <xf numFmtId="3" fontId="8" fillId="0" borderId="11" xfId="1" applyNumberFormat="1" applyFont="1" applyBorder="1"/>
    <xf numFmtId="3" fontId="8" fillId="0" borderId="2" xfId="1" applyNumberFormat="1" applyFont="1" applyBorder="1"/>
    <xf numFmtId="3" fontId="8" fillId="0" borderId="13" xfId="1" applyNumberFormat="1" applyFont="1" applyBorder="1"/>
    <xf numFmtId="3" fontId="8" fillId="0" borderId="12" xfId="1" applyNumberFormat="1" applyFont="1" applyBorder="1"/>
    <xf numFmtId="3" fontId="8" fillId="0" borderId="45" xfId="1" applyNumberFormat="1" applyFont="1" applyBorder="1"/>
    <xf numFmtId="3" fontId="8" fillId="0" borderId="1" xfId="1" applyNumberFormat="1" applyFont="1" applyBorder="1"/>
    <xf numFmtId="3" fontId="8" fillId="0" borderId="19" xfId="1" applyNumberFormat="1" applyFont="1" applyBorder="1"/>
    <xf numFmtId="3" fontId="8" fillId="0" borderId="20" xfId="1" applyNumberFormat="1" applyFont="1" applyBorder="1"/>
    <xf numFmtId="3" fontId="8" fillId="0" borderId="46" xfId="1" applyNumberFormat="1" applyFont="1" applyBorder="1"/>
    <xf numFmtId="3" fontId="8" fillId="0" borderId="37" xfId="1" applyNumberFormat="1" applyFont="1" applyBorder="1"/>
    <xf numFmtId="165" fontId="8" fillId="0" borderId="17" xfId="1" applyNumberFormat="1" applyFont="1" applyBorder="1"/>
    <xf numFmtId="165" fontId="8" fillId="0" borderId="2" xfId="1" applyNumberFormat="1" applyFont="1" applyBorder="1"/>
    <xf numFmtId="165" fontId="8" fillId="0" borderId="13" xfId="1" applyNumberFormat="1" applyFont="1" applyBorder="1"/>
    <xf numFmtId="165" fontId="8" fillId="0" borderId="1" xfId="1" applyNumberFormat="1" applyFont="1" applyBorder="1"/>
    <xf numFmtId="165" fontId="8" fillId="0" borderId="19" xfId="1" applyNumberFormat="1" applyFont="1" applyBorder="1"/>
    <xf numFmtId="165" fontId="8" fillId="0" borderId="37" xfId="1" applyNumberFormat="1" applyFont="1" applyBorder="1"/>
    <xf numFmtId="0" fontId="1" fillId="0" borderId="0" xfId="0" applyFont="1"/>
    <xf numFmtId="0" fontId="3" fillId="0" borderId="51" xfId="0" applyFont="1" applyBorder="1" applyAlignment="1">
      <alignment horizontal="center" vertical="center" readingOrder="1"/>
    </xf>
    <xf numFmtId="0" fontId="3" fillId="0" borderId="53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right" vertical="center" readingOrder="1"/>
    </xf>
    <xf numFmtId="3" fontId="9" fillId="0" borderId="42" xfId="1" applyNumberFormat="1" applyFont="1" applyBorder="1"/>
    <xf numFmtId="3" fontId="9" fillId="0" borderId="43" xfId="1" applyNumberFormat="1" applyFont="1" applyBorder="1"/>
    <xf numFmtId="3" fontId="9" fillId="0" borderId="44" xfId="1" applyNumberFormat="1" applyFont="1" applyBorder="1"/>
    <xf numFmtId="3" fontId="9" fillId="0" borderId="47" xfId="1" applyNumberFormat="1" applyFont="1" applyBorder="1"/>
    <xf numFmtId="165" fontId="9" fillId="0" borderId="42" xfId="1" applyNumberFormat="1" applyFont="1" applyBorder="1"/>
    <xf numFmtId="165" fontId="9" fillId="0" borderId="47" xfId="1" applyNumberFormat="1" applyFont="1" applyBorder="1"/>
    <xf numFmtId="164" fontId="10" fillId="0" borderId="49" xfId="0" applyNumberFormat="1" applyFont="1" applyBorder="1" applyAlignment="1">
      <alignment vertical="center" readingOrder="1"/>
    </xf>
    <xf numFmtId="164" fontId="10" fillId="0" borderId="15" xfId="0" applyNumberFormat="1" applyFont="1" applyBorder="1" applyAlignment="1">
      <alignment vertical="center" readingOrder="1"/>
    </xf>
    <xf numFmtId="164" fontId="10" fillId="0" borderId="10" xfId="0" applyNumberFormat="1" applyFont="1" applyBorder="1" applyAlignment="1">
      <alignment vertical="center" readingOrder="1"/>
    </xf>
    <xf numFmtId="164" fontId="10" fillId="0" borderId="9" xfId="0" applyNumberFormat="1" applyFont="1" applyBorder="1" applyAlignment="1">
      <alignment vertical="center" readingOrder="1"/>
    </xf>
    <xf numFmtId="164" fontId="10" fillId="0" borderId="29" xfId="0" applyNumberFormat="1" applyFont="1" applyBorder="1" applyAlignment="1">
      <alignment vertical="center" readingOrder="1"/>
    </xf>
    <xf numFmtId="164" fontId="10" fillId="0" borderId="36" xfId="0" applyNumberFormat="1" applyFont="1" applyBorder="1" applyAlignment="1">
      <alignment vertical="center" readingOrder="1"/>
    </xf>
    <xf numFmtId="164" fontId="11" fillId="0" borderId="29" xfId="0" applyNumberFormat="1" applyFont="1" applyBorder="1" applyAlignment="1">
      <alignment vertical="center" readingOrder="1"/>
    </xf>
    <xf numFmtId="164" fontId="11" fillId="0" borderId="3" xfId="0" applyNumberFormat="1" applyFont="1" applyBorder="1" applyAlignment="1">
      <alignment vertical="center" readingOrder="1"/>
    </xf>
    <xf numFmtId="164" fontId="11" fillId="0" borderId="43" xfId="0" applyNumberFormat="1" applyFont="1" applyBorder="1" applyAlignment="1">
      <alignment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 readingOrder="1"/>
    </xf>
    <xf numFmtId="0" fontId="3" fillId="0" borderId="26" xfId="0" applyFont="1" applyBorder="1" applyAlignment="1">
      <alignment horizontal="center" vertical="center" wrapText="1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48" xfId="0" applyFont="1" applyBorder="1" applyAlignment="1">
      <alignment horizontal="center" vertical="center" readingOrder="1"/>
    </xf>
    <xf numFmtId="0" fontId="3" fillId="0" borderId="33" xfId="0" applyFont="1" applyBorder="1" applyAlignment="1">
      <alignment horizontal="center" vertical="center" readingOrder="1"/>
    </xf>
    <xf numFmtId="0" fontId="3" fillId="0" borderId="50" xfId="0" applyFont="1" applyBorder="1" applyAlignment="1">
      <alignment horizontal="center" vertical="center" readingOrder="1"/>
    </xf>
    <xf numFmtId="0" fontId="3" fillId="0" borderId="52" xfId="0" applyFont="1" applyBorder="1" applyAlignment="1">
      <alignment horizontal="center" vertical="center" readingOrder="1"/>
    </xf>
    <xf numFmtId="0" fontId="3" fillId="0" borderId="40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41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6" fillId="0" borderId="34" xfId="0" applyFont="1" applyBorder="1" applyAlignment="1">
      <alignment horizontal="center" vertical="center" readingOrder="1"/>
    </xf>
    <xf numFmtId="0" fontId="6" fillId="0" borderId="23" xfId="0" applyFont="1" applyBorder="1" applyAlignment="1">
      <alignment horizontal="center" vertical="center" readingOrder="1"/>
    </xf>
    <xf numFmtId="0" fontId="6" fillId="0" borderId="35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6" fillId="0" borderId="54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rightToLeft="1" tabSelected="1" workbookViewId="0">
      <selection activeCell="D8" sqref="D8"/>
    </sheetView>
  </sheetViews>
  <sheetFormatPr defaultRowHeight="15" x14ac:dyDescent="0.25"/>
  <cols>
    <col min="1" max="1" width="18.42578125" customWidth="1"/>
    <col min="2" max="2" width="8.28515625" customWidth="1"/>
    <col min="3" max="3" width="10.5703125" customWidth="1"/>
    <col min="4" max="13" width="8.28515625" customWidth="1"/>
  </cols>
  <sheetData>
    <row r="1" spans="1:18" ht="47.25" customHeight="1" x14ac:dyDescent="0.5">
      <c r="A1" s="54" t="s">
        <v>32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8" ht="67.5" customHeight="1" x14ac:dyDescent="0.25">
      <c r="A2" s="55" t="s">
        <v>35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</row>
    <row r="3" spans="1:18" ht="18.7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8" ht="15.75" thickBot="1" x14ac:dyDescent="0.3">
      <c r="A4" s="33" t="s">
        <v>33</v>
      </c>
    </row>
    <row r="5" spans="1:18" ht="18.75" thickBot="1" x14ac:dyDescent="0.3">
      <c r="A5" s="1" t="s">
        <v>15</v>
      </c>
      <c r="B5" s="67" t="s">
        <v>19</v>
      </c>
      <c r="C5" s="68"/>
      <c r="D5" s="69" t="s">
        <v>23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1"/>
      <c r="P5" s="2"/>
      <c r="Q5" s="2"/>
      <c r="R5" s="2"/>
    </row>
    <row r="6" spans="1:18" ht="18.75" thickBot="1" x14ac:dyDescent="0.3">
      <c r="A6" s="66" t="s">
        <v>13</v>
      </c>
      <c r="B6" s="72" t="s">
        <v>20</v>
      </c>
      <c r="C6" s="73"/>
      <c r="D6" s="74" t="s">
        <v>24</v>
      </c>
      <c r="E6" s="75"/>
      <c r="F6" s="75"/>
      <c r="G6" s="74" t="s">
        <v>27</v>
      </c>
      <c r="H6" s="75"/>
      <c r="I6" s="76"/>
      <c r="J6" s="75" t="s">
        <v>30</v>
      </c>
      <c r="K6" s="75"/>
      <c r="L6" s="75"/>
      <c r="M6" s="77" t="s">
        <v>31</v>
      </c>
      <c r="N6" s="75"/>
      <c r="O6" s="76"/>
      <c r="P6" s="2"/>
      <c r="Q6" s="2"/>
      <c r="R6" s="2"/>
    </row>
    <row r="7" spans="1:18" ht="15.75" x14ac:dyDescent="0.25">
      <c r="A7" s="66"/>
      <c r="B7" s="56" t="s">
        <v>18</v>
      </c>
      <c r="C7" s="3" t="s">
        <v>21</v>
      </c>
      <c r="D7" s="9" t="s">
        <v>25</v>
      </c>
      <c r="E7" s="34" t="s">
        <v>19</v>
      </c>
      <c r="F7" s="58" t="s">
        <v>14</v>
      </c>
      <c r="G7" s="13" t="s">
        <v>28</v>
      </c>
      <c r="H7" s="34" t="s">
        <v>19</v>
      </c>
      <c r="I7" s="60" t="s">
        <v>14</v>
      </c>
      <c r="J7" s="14" t="s">
        <v>25</v>
      </c>
      <c r="K7" s="34" t="s">
        <v>19</v>
      </c>
      <c r="L7" s="62" t="s">
        <v>14</v>
      </c>
      <c r="M7" s="9" t="s">
        <v>25</v>
      </c>
      <c r="N7" s="35" t="s">
        <v>19</v>
      </c>
      <c r="O7" s="64" t="s">
        <v>14</v>
      </c>
      <c r="P7" s="2"/>
      <c r="Q7" s="2"/>
      <c r="R7" s="2"/>
    </row>
    <row r="8" spans="1:18" ht="16.5" thickBot="1" x14ac:dyDescent="0.3">
      <c r="A8" s="10" t="s">
        <v>16</v>
      </c>
      <c r="B8" s="57"/>
      <c r="C8" s="4" t="s">
        <v>22</v>
      </c>
      <c r="D8" s="5" t="s">
        <v>29</v>
      </c>
      <c r="E8" s="11" t="s">
        <v>26</v>
      </c>
      <c r="F8" s="59"/>
      <c r="G8" s="5" t="s">
        <v>29</v>
      </c>
      <c r="H8" s="11" t="s">
        <v>26</v>
      </c>
      <c r="I8" s="61"/>
      <c r="J8" s="5" t="s">
        <v>29</v>
      </c>
      <c r="K8" s="11" t="s">
        <v>26</v>
      </c>
      <c r="L8" s="63"/>
      <c r="M8" s="5" t="s">
        <v>29</v>
      </c>
      <c r="N8" s="12" t="s">
        <v>26</v>
      </c>
      <c r="O8" s="65"/>
      <c r="P8" s="2"/>
      <c r="Q8" s="2"/>
      <c r="R8" s="2"/>
    </row>
    <row r="9" spans="1:18" ht="15.75" x14ac:dyDescent="0.25">
      <c r="A9" s="7" t="s">
        <v>17</v>
      </c>
      <c r="B9" s="15">
        <v>61</v>
      </c>
      <c r="C9" s="16">
        <v>55</v>
      </c>
      <c r="D9" s="17">
        <v>30</v>
      </c>
      <c r="E9" s="18">
        <v>597</v>
      </c>
      <c r="F9" s="44">
        <f>E9/E$23*100</f>
        <v>49.135802469135804</v>
      </c>
      <c r="G9" s="15">
        <v>19</v>
      </c>
      <c r="H9" s="18">
        <v>1913</v>
      </c>
      <c r="I9" s="45">
        <f>H9/H$23*100</f>
        <v>60.807374443738084</v>
      </c>
      <c r="J9" s="17">
        <v>36</v>
      </c>
      <c r="K9" s="18">
        <v>3085</v>
      </c>
      <c r="L9" s="45">
        <f>K9/K$23*100</f>
        <v>13.191653125801761</v>
      </c>
      <c r="M9" s="27">
        <v>0</v>
      </c>
      <c r="N9" s="28">
        <v>0</v>
      </c>
      <c r="O9" s="46"/>
      <c r="P9" s="2"/>
      <c r="Q9" s="2"/>
      <c r="R9" s="2"/>
    </row>
    <row r="10" spans="1:18" ht="15.75" x14ac:dyDescent="0.25">
      <c r="A10" s="7" t="s">
        <v>0</v>
      </c>
      <c r="B10" s="19">
        <v>5</v>
      </c>
      <c r="C10" s="20">
        <v>4</v>
      </c>
      <c r="D10" s="21">
        <v>1</v>
      </c>
      <c r="E10" s="22">
        <v>23</v>
      </c>
      <c r="F10" s="47">
        <f t="shared" ref="F10:F23" si="0">E10/E$23*100</f>
        <v>1.8930041152263373</v>
      </c>
      <c r="G10" s="19">
        <v>0</v>
      </c>
      <c r="H10" s="22">
        <v>0</v>
      </c>
      <c r="I10" s="45">
        <f>H10/H$23*100</f>
        <v>0</v>
      </c>
      <c r="J10" s="21">
        <v>3</v>
      </c>
      <c r="K10" s="22">
        <v>365</v>
      </c>
      <c r="L10" s="45">
        <f t="shared" ref="L10:L23" si="1">K10/K$23*100</f>
        <v>1.5607628495681176</v>
      </c>
      <c r="M10" s="29">
        <v>0</v>
      </c>
      <c r="N10" s="30">
        <v>0</v>
      </c>
      <c r="O10" s="45"/>
      <c r="P10" s="2"/>
      <c r="Q10" s="2"/>
      <c r="R10" s="2"/>
    </row>
    <row r="11" spans="1:18" ht="15.75" x14ac:dyDescent="0.25">
      <c r="A11" s="7" t="s">
        <v>1</v>
      </c>
      <c r="B11" s="19">
        <v>650</v>
      </c>
      <c r="C11" s="20">
        <v>33</v>
      </c>
      <c r="D11" s="21">
        <v>2</v>
      </c>
      <c r="E11" s="22">
        <v>39</v>
      </c>
      <c r="F11" s="47">
        <f t="shared" si="0"/>
        <v>3.2098765432098766</v>
      </c>
      <c r="G11" s="19">
        <v>8</v>
      </c>
      <c r="H11" s="22">
        <v>309</v>
      </c>
      <c r="I11" s="45">
        <f t="shared" ref="I11:I23" si="2">H11/H$23*100</f>
        <v>9.8219961856325497</v>
      </c>
      <c r="J11" s="21">
        <v>32</v>
      </c>
      <c r="K11" s="22">
        <v>4446</v>
      </c>
      <c r="L11" s="45">
        <f t="shared" si="1"/>
        <v>19.011374326520141</v>
      </c>
      <c r="M11" s="29">
        <v>0</v>
      </c>
      <c r="N11" s="30">
        <v>0</v>
      </c>
      <c r="O11" s="45"/>
      <c r="P11" s="2"/>
      <c r="Q11" s="2"/>
      <c r="R11" s="2"/>
    </row>
    <row r="12" spans="1:18" ht="15.75" x14ac:dyDescent="0.25">
      <c r="A12" s="7" t="s">
        <v>2</v>
      </c>
      <c r="B12" s="19">
        <v>1345</v>
      </c>
      <c r="C12" s="20">
        <v>64</v>
      </c>
      <c r="D12" s="21">
        <v>14</v>
      </c>
      <c r="E12" s="22">
        <v>126</v>
      </c>
      <c r="F12" s="47">
        <f t="shared" si="0"/>
        <v>10.37037037037037</v>
      </c>
      <c r="G12" s="19">
        <v>4</v>
      </c>
      <c r="H12" s="22">
        <v>89</v>
      </c>
      <c r="I12" s="45">
        <f t="shared" si="2"/>
        <v>2.8289891926255564</v>
      </c>
      <c r="J12" s="21">
        <v>52</v>
      </c>
      <c r="K12" s="22">
        <v>5341</v>
      </c>
      <c r="L12" s="45">
        <f t="shared" si="1"/>
        <v>22.838450354913196</v>
      </c>
      <c r="M12" s="29">
        <v>0</v>
      </c>
      <c r="N12" s="30">
        <v>0</v>
      </c>
      <c r="O12" s="45"/>
      <c r="P12" s="2"/>
      <c r="Q12" s="2"/>
      <c r="R12" s="2"/>
    </row>
    <row r="13" spans="1:18" ht="15.75" x14ac:dyDescent="0.25">
      <c r="A13" s="7" t="s">
        <v>3</v>
      </c>
      <c r="B13" s="19">
        <v>1208</v>
      </c>
      <c r="C13" s="20">
        <v>61</v>
      </c>
      <c r="D13" s="21">
        <v>16</v>
      </c>
      <c r="E13" s="22">
        <v>121</v>
      </c>
      <c r="F13" s="47">
        <f t="shared" si="0"/>
        <v>9.9588477366255148</v>
      </c>
      <c r="G13" s="19">
        <v>8</v>
      </c>
      <c r="H13" s="22">
        <v>106</v>
      </c>
      <c r="I13" s="45">
        <f t="shared" si="2"/>
        <v>3.3693579148124604</v>
      </c>
      <c r="J13" s="21">
        <v>48</v>
      </c>
      <c r="K13" s="22">
        <v>3910</v>
      </c>
      <c r="L13" s="45">
        <f t="shared" si="1"/>
        <v>16.719404772085863</v>
      </c>
      <c r="M13" s="29">
        <v>0</v>
      </c>
      <c r="N13" s="30">
        <v>0</v>
      </c>
      <c r="O13" s="45"/>
      <c r="P13" s="2"/>
      <c r="Q13" s="2"/>
      <c r="R13" s="2"/>
    </row>
    <row r="14" spans="1:18" ht="15.75" x14ac:dyDescent="0.25">
      <c r="A14" s="7" t="s">
        <v>4</v>
      </c>
      <c r="B14" s="19">
        <v>975</v>
      </c>
      <c r="C14" s="20">
        <v>61</v>
      </c>
      <c r="D14" s="21">
        <v>15</v>
      </c>
      <c r="E14" s="22">
        <v>108</v>
      </c>
      <c r="F14" s="47">
        <f t="shared" si="0"/>
        <v>8.8888888888888893</v>
      </c>
      <c r="G14" s="19">
        <v>12</v>
      </c>
      <c r="H14" s="22">
        <v>189</v>
      </c>
      <c r="I14" s="45">
        <f t="shared" si="2"/>
        <v>6.0076287349014619</v>
      </c>
      <c r="J14" s="21">
        <v>43</v>
      </c>
      <c r="K14" s="22">
        <v>3410</v>
      </c>
      <c r="L14" s="45">
        <f t="shared" si="1"/>
        <v>14.581373471307622</v>
      </c>
      <c r="M14" s="29">
        <v>0</v>
      </c>
      <c r="N14" s="30">
        <v>0</v>
      </c>
      <c r="O14" s="45"/>
      <c r="P14" s="2"/>
      <c r="Q14" s="2"/>
      <c r="R14" s="2"/>
    </row>
    <row r="15" spans="1:18" ht="15.75" x14ac:dyDescent="0.25">
      <c r="A15" s="7" t="s">
        <v>5</v>
      </c>
      <c r="B15" s="19">
        <v>471</v>
      </c>
      <c r="C15" s="20">
        <v>37</v>
      </c>
      <c r="D15" s="21">
        <v>17</v>
      </c>
      <c r="E15" s="22">
        <v>84</v>
      </c>
      <c r="F15" s="47">
        <f t="shared" si="0"/>
        <v>6.9135802469135799</v>
      </c>
      <c r="G15" s="19">
        <v>6</v>
      </c>
      <c r="H15" s="22">
        <v>37</v>
      </c>
      <c r="I15" s="45">
        <f t="shared" si="2"/>
        <v>1.1760966306420853</v>
      </c>
      <c r="J15" s="21">
        <v>23</v>
      </c>
      <c r="K15" s="22">
        <v>981</v>
      </c>
      <c r="L15" s="45">
        <f t="shared" si="1"/>
        <v>4.1948174121269135</v>
      </c>
      <c r="M15" s="29">
        <v>0</v>
      </c>
      <c r="N15" s="30">
        <v>0</v>
      </c>
      <c r="O15" s="45"/>
      <c r="P15" s="2"/>
      <c r="Q15" s="2"/>
      <c r="R15" s="2"/>
    </row>
    <row r="16" spans="1:18" ht="15.75" x14ac:dyDescent="0.25">
      <c r="A16" s="7" t="s">
        <v>6</v>
      </c>
      <c r="B16" s="19">
        <v>101</v>
      </c>
      <c r="C16" s="20">
        <v>12</v>
      </c>
      <c r="D16" s="21">
        <v>8</v>
      </c>
      <c r="E16" s="22">
        <v>51</v>
      </c>
      <c r="F16" s="47">
        <f t="shared" si="0"/>
        <v>4.1975308641975309</v>
      </c>
      <c r="G16" s="19">
        <v>3</v>
      </c>
      <c r="H16" s="22">
        <v>61</v>
      </c>
      <c r="I16" s="45">
        <f t="shared" si="2"/>
        <v>1.9389701207883026</v>
      </c>
      <c r="J16" s="21">
        <v>5</v>
      </c>
      <c r="K16" s="22">
        <v>248</v>
      </c>
      <c r="L16" s="45">
        <f t="shared" si="1"/>
        <v>1.0604635251860088</v>
      </c>
      <c r="M16" s="29">
        <v>0</v>
      </c>
      <c r="N16" s="30">
        <v>0</v>
      </c>
      <c r="O16" s="45"/>
      <c r="P16" s="2"/>
      <c r="Q16" s="2"/>
      <c r="R16" s="2"/>
    </row>
    <row r="17" spans="1:18" ht="15.75" x14ac:dyDescent="0.25">
      <c r="A17" s="7" t="s">
        <v>7</v>
      </c>
      <c r="B17" s="19">
        <v>38</v>
      </c>
      <c r="C17" s="20">
        <v>5</v>
      </c>
      <c r="D17" s="21">
        <v>1</v>
      </c>
      <c r="E17" s="22">
        <v>10</v>
      </c>
      <c r="F17" s="47">
        <f t="shared" si="0"/>
        <v>0.82304526748971196</v>
      </c>
      <c r="G17" s="19">
        <v>1</v>
      </c>
      <c r="H17" s="22">
        <v>12</v>
      </c>
      <c r="I17" s="45">
        <f t="shared" si="2"/>
        <v>0.38143674507310871</v>
      </c>
      <c r="J17" s="21">
        <v>4</v>
      </c>
      <c r="K17" s="22">
        <v>350</v>
      </c>
      <c r="L17" s="45">
        <f t="shared" si="1"/>
        <v>1.4966219105447705</v>
      </c>
      <c r="M17" s="29">
        <v>0</v>
      </c>
      <c r="N17" s="30">
        <v>0</v>
      </c>
      <c r="O17" s="45"/>
      <c r="P17" s="2"/>
      <c r="Q17" s="2"/>
      <c r="R17" s="2"/>
    </row>
    <row r="18" spans="1:18" ht="15.75" x14ac:dyDescent="0.25">
      <c r="A18" s="7" t="s">
        <v>8</v>
      </c>
      <c r="B18" s="19">
        <v>17</v>
      </c>
      <c r="C18" s="20">
        <v>3</v>
      </c>
      <c r="D18" s="21">
        <v>2</v>
      </c>
      <c r="E18" s="22">
        <v>51</v>
      </c>
      <c r="F18" s="47">
        <f t="shared" si="0"/>
        <v>4.1975308641975309</v>
      </c>
      <c r="G18" s="19">
        <v>1</v>
      </c>
      <c r="H18" s="22">
        <v>30</v>
      </c>
      <c r="I18" s="45">
        <f t="shared" si="2"/>
        <v>0.95359186268277174</v>
      </c>
      <c r="J18" s="21">
        <v>1</v>
      </c>
      <c r="K18" s="22">
        <v>300</v>
      </c>
      <c r="L18" s="45">
        <f t="shared" si="1"/>
        <v>1.282818780466946</v>
      </c>
      <c r="M18" s="29">
        <v>0</v>
      </c>
      <c r="N18" s="30">
        <v>0</v>
      </c>
      <c r="O18" s="45"/>
      <c r="P18" s="2"/>
      <c r="Q18" s="2"/>
      <c r="R18" s="2"/>
    </row>
    <row r="19" spans="1:18" ht="15.75" x14ac:dyDescent="0.25">
      <c r="A19" s="7" t="s">
        <v>9</v>
      </c>
      <c r="B19" s="19">
        <v>14</v>
      </c>
      <c r="C19" s="20">
        <v>2</v>
      </c>
      <c r="D19" s="21">
        <v>1</v>
      </c>
      <c r="E19" s="22">
        <v>5</v>
      </c>
      <c r="F19" s="47">
        <f t="shared" si="0"/>
        <v>0.41152263374485598</v>
      </c>
      <c r="G19" s="19">
        <v>0</v>
      </c>
      <c r="H19" s="22">
        <v>0</v>
      </c>
      <c r="I19" s="45">
        <f t="shared" si="2"/>
        <v>0</v>
      </c>
      <c r="J19" s="21">
        <v>1</v>
      </c>
      <c r="K19" s="22">
        <v>600</v>
      </c>
      <c r="L19" s="45">
        <f t="shared" si="1"/>
        <v>2.5656375609338919</v>
      </c>
      <c r="M19" s="29">
        <v>0</v>
      </c>
      <c r="N19" s="30">
        <v>0</v>
      </c>
      <c r="O19" s="45"/>
      <c r="P19" s="2"/>
      <c r="Q19" s="2"/>
      <c r="R19" s="2"/>
    </row>
    <row r="20" spans="1:18" ht="15.75" x14ac:dyDescent="0.25">
      <c r="A20" s="7" t="s">
        <v>10</v>
      </c>
      <c r="B20" s="19">
        <v>4</v>
      </c>
      <c r="C20" s="20">
        <v>1</v>
      </c>
      <c r="D20" s="21">
        <v>0</v>
      </c>
      <c r="E20" s="22">
        <v>0</v>
      </c>
      <c r="F20" s="47">
        <f t="shared" si="0"/>
        <v>0</v>
      </c>
      <c r="G20" s="19">
        <v>0</v>
      </c>
      <c r="H20" s="22">
        <v>0</v>
      </c>
      <c r="I20" s="45">
        <f t="shared" si="2"/>
        <v>0</v>
      </c>
      <c r="J20" s="21">
        <v>1</v>
      </c>
      <c r="K20" s="22">
        <v>200</v>
      </c>
      <c r="L20" s="45">
        <f t="shared" si="1"/>
        <v>0.85521252031129735</v>
      </c>
      <c r="M20" s="29">
        <v>0</v>
      </c>
      <c r="N20" s="30">
        <v>0</v>
      </c>
      <c r="O20" s="45"/>
      <c r="P20" s="2"/>
      <c r="Q20" s="2"/>
      <c r="R20" s="2"/>
    </row>
    <row r="21" spans="1:18" ht="15.75" x14ac:dyDescent="0.25">
      <c r="A21" s="7" t="s">
        <v>11</v>
      </c>
      <c r="B21" s="19">
        <v>5</v>
      </c>
      <c r="C21" s="20">
        <v>1</v>
      </c>
      <c r="D21" s="21">
        <v>0</v>
      </c>
      <c r="E21" s="22">
        <v>0</v>
      </c>
      <c r="F21" s="47">
        <f t="shared" si="0"/>
        <v>0</v>
      </c>
      <c r="G21" s="19">
        <v>1</v>
      </c>
      <c r="H21" s="22">
        <v>150</v>
      </c>
      <c r="I21" s="45">
        <f t="shared" si="2"/>
        <v>4.7679593134138587</v>
      </c>
      <c r="J21" s="21">
        <v>1</v>
      </c>
      <c r="K21" s="22">
        <v>100</v>
      </c>
      <c r="L21" s="45">
        <f t="shared" si="1"/>
        <v>0.42760626015564868</v>
      </c>
      <c r="M21" s="29">
        <v>0</v>
      </c>
      <c r="N21" s="30">
        <v>0</v>
      </c>
      <c r="O21" s="45"/>
      <c r="P21" s="2"/>
      <c r="Q21" s="2"/>
      <c r="R21" s="2"/>
    </row>
    <row r="22" spans="1:18" ht="16.5" thickBot="1" x14ac:dyDescent="0.3">
      <c r="A22" s="8" t="s">
        <v>12</v>
      </c>
      <c r="B22" s="23">
        <v>2</v>
      </c>
      <c r="C22" s="24">
        <v>1</v>
      </c>
      <c r="D22" s="25">
        <v>0</v>
      </c>
      <c r="E22" s="26">
        <v>0</v>
      </c>
      <c r="F22" s="48">
        <f t="shared" si="0"/>
        <v>0</v>
      </c>
      <c r="G22" s="23">
        <v>1</v>
      </c>
      <c r="H22" s="26">
        <v>250</v>
      </c>
      <c r="I22" s="49">
        <f t="shared" si="2"/>
        <v>7.9465988556897651</v>
      </c>
      <c r="J22" s="25">
        <v>1</v>
      </c>
      <c r="K22" s="26">
        <v>50</v>
      </c>
      <c r="L22" s="49">
        <f t="shared" si="1"/>
        <v>0.21380313007782434</v>
      </c>
      <c r="M22" s="31">
        <v>0</v>
      </c>
      <c r="N22" s="32">
        <v>0</v>
      </c>
      <c r="O22" s="49"/>
      <c r="P22" s="2"/>
      <c r="Q22" s="2"/>
      <c r="R22" s="2"/>
    </row>
    <row r="23" spans="1:18" ht="15.75" thickBot="1" x14ac:dyDescent="0.3">
      <c r="A23" s="37" t="s">
        <v>18</v>
      </c>
      <c r="B23" s="38">
        <v>4896</v>
      </c>
      <c r="C23" s="39">
        <v>340</v>
      </c>
      <c r="D23" s="40">
        <v>107</v>
      </c>
      <c r="E23" s="41">
        <v>1215</v>
      </c>
      <c r="F23" s="50">
        <f t="shared" si="0"/>
        <v>100</v>
      </c>
      <c r="G23" s="38">
        <v>64</v>
      </c>
      <c r="H23" s="41">
        <v>3146</v>
      </c>
      <c r="I23" s="51">
        <f t="shared" si="2"/>
        <v>100</v>
      </c>
      <c r="J23" s="40">
        <v>251</v>
      </c>
      <c r="K23" s="41">
        <v>23386</v>
      </c>
      <c r="L23" s="52">
        <f t="shared" si="1"/>
        <v>100</v>
      </c>
      <c r="M23" s="42">
        <v>0</v>
      </c>
      <c r="N23" s="43">
        <v>0</v>
      </c>
      <c r="O23" s="52"/>
      <c r="P23" s="6"/>
      <c r="Q23" s="6"/>
      <c r="R23" s="6"/>
    </row>
    <row r="25" spans="1:18" x14ac:dyDescent="0.25">
      <c r="A25" s="53" t="s">
        <v>34</v>
      </c>
      <c r="B25" s="53"/>
      <c r="C25" s="53"/>
      <c r="D25" s="53"/>
      <c r="E25" s="53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